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 CANARIAS\"/>
    </mc:Choice>
  </mc:AlternateContent>
  <xr:revisionPtr revIDLastSave="0" documentId="8_{771C3E20-79D6-4406-91C5-7B6BFCB540DC}" xr6:coauthVersionLast="47" xr6:coauthVersionMax="47" xr10:uidLastSave="{00000000-0000-0000-0000-000000000000}"/>
  <bookViews>
    <workbookView xWindow="-110" yWindow="-110" windowWidth="38620" windowHeight="21100" xr2:uid="{0A5DB505-0C53-4C77-8E16-A9FE6247709A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<sst xmlns="http://schemas.openxmlformats.org/spreadsheetml/2006/main" count="239" uniqueCount="178">
  <si>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</si>
  <si>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</si>
  <si>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</si>
  <si>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</si>
  <si>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</si>
  <si>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</si>
  <si>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</si>
  <si>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</si>
  <si>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</si>
  <si>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</si>
  <si>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</si>
  <si>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</si>
  <si>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</si>
  <si>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</si>
  <si>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 CANARIAS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</si>
  <si>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</si>
  <si>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</si>
  <si>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</si>
  <si>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</si>
  <si>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</si>
  <si>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</si>
  <si>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</si>
  <si>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</si>
  <si>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</si>
  <si>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</si>
  <si>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</si>
  <si>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</si>
  <si>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</si>
  <si>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LAS PALMAS</t>
  </si>
  <si>
    <t>SANTA CRUZ DE TENERIFE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</si>
  <si>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</si>
  <si>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</si>
  <si>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</si>
  <si>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</si>
  <si>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</si>
  <si>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</si>
  <si>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</si>
  <si>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</si>
  <si>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</si>
  <si>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</si>
  <si>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</si>
  <si>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</si>
  <si>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</si>
  <si>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</si>
  <si>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</si>
  <si>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</si>
  <si>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</si>
  <si>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</si>
  <si>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</si>
  <si>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</si>
  <si>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</si>
  <si>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</si>
  <si>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</si>
  <si>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</si>
  <si>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Colombia</t>
  </si>
  <si>
    <t>Alemania</t>
  </si>
  <si>
    <t>Reino Unido</t>
  </si>
  <si>
    <t>Venezuela</t>
  </si>
  <si>
    <t>Marruecos</t>
  </si>
  <si>
    <t>Cuba</t>
  </si>
  <si>
    <t>Otros paises de Europa</t>
  </si>
  <si>
    <t>China</t>
  </si>
  <si>
    <t>Rumania</t>
  </si>
  <si>
    <t>Francia</t>
  </si>
  <si>
    <t>Polonia</t>
  </si>
  <si>
    <t>Argentina</t>
  </si>
  <si>
    <t>Rusia</t>
  </si>
  <si>
    <t>Portugal</t>
  </si>
  <si>
    <t>Bélgica</t>
  </si>
  <si>
    <t>Ucrania</t>
  </si>
  <si>
    <t>Senegal</t>
  </si>
  <si>
    <t>Paises Bajos</t>
  </si>
  <si>
    <t>India</t>
  </si>
  <si>
    <t>Irlanda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</si>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</sst>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412A6A1C-F2DA-4764-8873-D1D2DFF5ABFE}"/>
    <cellStyle name="Normal" xfId="0" builtinId="0"/>
    <cellStyle name="Normal 2" xfId="1" xr:uid="{4886D542-F4D6-4EE7-B442-7EB17CB31230}"/>
    <cellStyle name="Porcentaje 2" xfId="2" xr:uid="{0E93DD29-2823-4188-8E62-FCC465100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32-4729-8805-ADC47BA3E0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32-4729-8805-ADC47BA3E0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32-4729-8805-ADC47BA3E0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32-4729-8805-ADC47BA3E0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422</c:v>
              </c:pt>
              <c:pt idx="1">
                <c:v>1883</c:v>
              </c:pt>
              <c:pt idx="2">
                <c:v>23006</c:v>
              </c:pt>
              <c:pt idx="3">
                <c:v>40807</c:v>
              </c:pt>
            </c:numLit>
          </c:val>
          <c:extLst>
            <c:ext xmlns:c16="http://schemas.microsoft.com/office/drawing/2014/chart" uri="{C3380CC4-5D6E-409C-BE32-E72D297353CC}">
              <c16:uniqueId val="{00000007-4F32-4729-8805-ADC47BA3E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1843755</c:v>
              </c:pt>
              <c:pt idx="1">
                <c:v>1894868</c:v>
              </c:pt>
              <c:pt idx="2">
                <c:v>1915540</c:v>
              </c:pt>
              <c:pt idx="3">
                <c:v>1968280</c:v>
              </c:pt>
              <c:pt idx="4">
                <c:v>1995833</c:v>
              </c:pt>
              <c:pt idx="5">
                <c:v>2025951</c:v>
              </c:pt>
              <c:pt idx="6">
                <c:v>2075968</c:v>
              </c:pt>
              <c:pt idx="7">
                <c:v>2103992</c:v>
              </c:pt>
              <c:pt idx="8">
                <c:v>2118519</c:v>
              </c:pt>
              <c:pt idx="9">
                <c:v>2126769</c:v>
              </c:pt>
              <c:pt idx="10">
                <c:v>2118344</c:v>
              </c:pt>
              <c:pt idx="11">
                <c:v>2118679</c:v>
              </c:pt>
              <c:pt idx="12">
                <c:v>2104815</c:v>
              </c:pt>
              <c:pt idx="13">
                <c:v>2100306</c:v>
              </c:pt>
              <c:pt idx="14">
                <c:v>2101924</c:v>
              </c:pt>
              <c:pt idx="15">
                <c:v>2108121</c:v>
              </c:pt>
              <c:pt idx="16" formatCode="#,##0">
                <c:v>2127685</c:v>
              </c:pt>
              <c:pt idx="17" formatCode="#,##0">
                <c:v>2153389</c:v>
              </c:pt>
              <c:pt idx="18" formatCode="#,##0">
                <c:v>2175952</c:v>
              </c:pt>
              <c:pt idx="19" formatCode="#,##0">
                <c:v>2172944</c:v>
              </c:pt>
              <c:pt idx="20" formatCode="#,##0">
                <c:v>2177701</c:v>
              </c:pt>
              <c:pt idx="21" formatCode="#,##0">
                <c:v>2213016</c:v>
              </c:pt>
              <c:pt idx="22" formatCode="#,##0">
                <c:v>2238754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5F-4A17-A52D-1D67DE59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-34240</c:v>
              </c:pt>
              <c:pt idx="1">
                <c:v>-45541</c:v>
              </c:pt>
              <c:pt idx="2">
                <c:v>-51709</c:v>
              </c:pt>
              <c:pt idx="3">
                <c:v>-61617</c:v>
              </c:pt>
              <c:pt idx="4">
                <c:v>-64363</c:v>
              </c:pt>
              <c:pt idx="5">
                <c:v>-65325</c:v>
              </c:pt>
              <c:pt idx="6">
                <c:v>-71926</c:v>
              </c:pt>
              <c:pt idx="7">
                <c:v>-75368</c:v>
              </c:pt>
              <c:pt idx="8">
                <c:v>-87745</c:v>
              </c:pt>
              <c:pt idx="9">
                <c:v>-98337</c:v>
              </c:pt>
              <c:pt idx="10">
                <c:v>-100941</c:v>
              </c:pt>
              <c:pt idx="11">
                <c:v>-92077</c:v>
              </c:pt>
              <c:pt idx="12">
                <c:v>-76316</c:v>
              </c:pt>
              <c:pt idx="13">
                <c:v>-58943</c:v>
              </c:pt>
              <c:pt idx="14">
                <c:v>-46239</c:v>
              </c:pt>
              <c:pt idx="15">
                <c:v>-34996</c:v>
              </c:pt>
              <c:pt idx="16">
                <c:v>-21822</c:v>
              </c:pt>
              <c:pt idx="17">
                <c:v>-11785</c:v>
              </c:pt>
              <c:pt idx="18">
                <c:v>-4700</c:v>
              </c:pt>
              <c:pt idx="19">
                <c:v>-970</c:v>
              </c:pt>
              <c:pt idx="20">
                <c:v>-77</c:v>
              </c:pt>
            </c:numLit>
          </c:val>
          <c:extLst>
            <c:ext xmlns:c16="http://schemas.microsoft.com/office/drawing/2014/chart" uri="{C3380CC4-5D6E-409C-BE32-E72D297353CC}">
              <c16:uniqueId val="{00000000-6A26-4ACD-9F5B-52772D477FD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32501</c:v>
              </c:pt>
              <c:pt idx="1">
                <c:v>43244</c:v>
              </c:pt>
              <c:pt idx="2">
                <c:v>49018</c:v>
              </c:pt>
              <c:pt idx="3">
                <c:v>56773</c:v>
              </c:pt>
              <c:pt idx="4">
                <c:v>62458</c:v>
              </c:pt>
              <c:pt idx="5">
                <c:v>66097</c:v>
              </c:pt>
              <c:pt idx="6">
                <c:v>71429</c:v>
              </c:pt>
              <c:pt idx="7">
                <c:v>76833</c:v>
              </c:pt>
              <c:pt idx="8">
                <c:v>88806</c:v>
              </c:pt>
              <c:pt idx="9">
                <c:v>96363</c:v>
              </c:pt>
              <c:pt idx="10">
                <c:v>99145</c:v>
              </c:pt>
              <c:pt idx="11">
                <c:v>93043</c:v>
              </c:pt>
              <c:pt idx="12">
                <c:v>79103</c:v>
              </c:pt>
              <c:pt idx="13">
                <c:v>63092</c:v>
              </c:pt>
              <c:pt idx="14">
                <c:v>51583</c:v>
              </c:pt>
              <c:pt idx="15">
                <c:v>42029</c:v>
              </c:pt>
              <c:pt idx="16">
                <c:v>29375</c:v>
              </c:pt>
              <c:pt idx="17">
                <c:v>19823</c:v>
              </c:pt>
              <c:pt idx="18">
                <c:v>10223</c:v>
              </c:pt>
              <c:pt idx="19">
                <c:v>2513</c:v>
              </c:pt>
              <c:pt idx="20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1-6A26-4ACD-9F5B-52772D477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4A-447C-A6D7-4C58DDDE00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4A-447C-A6D7-4C58DDDE00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4A-447C-A6D7-4C58DDDE00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4A-447C-A6D7-4C58DDDE00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40700</c:v>
              </c:pt>
              <c:pt idx="1">
                <c:v>14927</c:v>
              </c:pt>
              <c:pt idx="2">
                <c:v>214455</c:v>
              </c:pt>
              <c:pt idx="3">
                <c:v>519189</c:v>
              </c:pt>
            </c:numLit>
          </c:val>
          <c:extLst>
            <c:ext xmlns:c16="http://schemas.microsoft.com/office/drawing/2014/chart" uri="{C3380CC4-5D6E-409C-BE32-E72D297353CC}">
              <c16:uniqueId val="{00000007-594A-447C-A6D7-4C58DDDE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F0-4573-A5A5-FC15B6F16D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F0-4573-A5A5-FC15B6F16D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F0-4573-A5A5-FC15B6F16D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F0-4573-A5A5-FC15B6F16D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422</c:v>
              </c:pt>
              <c:pt idx="1">
                <c:v>1883</c:v>
              </c:pt>
              <c:pt idx="2">
                <c:v>23006</c:v>
              </c:pt>
              <c:pt idx="3">
                <c:v>40807</c:v>
              </c:pt>
            </c:numLit>
          </c:val>
          <c:extLst>
            <c:ext xmlns:c16="http://schemas.microsoft.com/office/drawing/2014/chart" uri="{C3380CC4-5D6E-409C-BE32-E72D297353CC}">
              <c16:uniqueId val="{00000007-BAF0-4573-A5A5-FC15B6F1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A9-4C65-9D83-92C6349C9D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A9-4C65-9D83-92C6349C9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EA9-4C65-9D83-92C6349C9DA6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9-4C65-9D83-92C6349C9D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24840</c:v>
              </c:pt>
              <c:pt idx="1">
                <c:v>32506</c:v>
              </c:pt>
              <c:pt idx="2">
                <c:v>519189</c:v>
              </c:pt>
            </c:numLit>
          </c:val>
          <c:extLst>
            <c:ext xmlns:c16="http://schemas.microsoft.com/office/drawing/2014/chart" uri="{C3380CC4-5D6E-409C-BE32-E72D297353CC}">
              <c16:uniqueId val="{00000005-2EA9-4C65-9D83-92C6349C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D2-494B-98F5-AE5F16836D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D2-494B-98F5-AE5F16836D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D2-494B-98F5-AE5F16836D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D2-494B-98F5-AE5F16836D74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2-494B-98F5-AE5F16836D74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2-494B-98F5-AE5F16836D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57013</c:v>
              </c:pt>
              <c:pt idx="1">
                <c:v>7619</c:v>
              </c:pt>
              <c:pt idx="2">
                <c:v>1226</c:v>
              </c:pt>
              <c:pt idx="3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7-09D2-494B-98F5-AE5F1683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980BBE2-FF06-4A46-AF16-95E84024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11F4954D-9060-4164-8245-017C67DBCF07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6A07EE1-7045-4977-805D-B8FF931D6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EF3A840-795C-4980-8AC1-4F3133DE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869D2F1-A457-4298-BE77-9D548F7B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83523E-5B10-4070-9048-C3CDA9581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9737027-8EAB-4C0A-9F5E-A3703FAA9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1B0BEB5-3324-48B6-90AA-0E6ECA4AC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8E0C6A9-871F-41C4-93B1-A9DC8D94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823F648-EC0B-4178-A4DF-5C4535FF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F1C989A-722B-4BB2-95B4-CA510B191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3059EEE-83E9-4504-9512-E11929522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20814BB-AAC9-4301-BBC6-054A21E31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A6AD13B-02CD-46F9-A5BE-F25E48EF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956A8E44-B461-4CEE-B362-F437D731D25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A761B46-1DE1-45CF-B72B-194ACD27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1CAA0C4-9715-446F-9B36-9BF73887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8B3C859-23B1-4228-968D-B9861A96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93843A9E-519B-475B-8ACB-9A0C56C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637DE67-1942-41EC-9803-95B70CED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BB64107-36A0-4F53-B333-1975BE8A0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61BB-5450-4B66-AB74-A4BE03C0C35C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 CANARIAS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5F6761C-567D-484F-8A4F-82958CB54CDD}"/>
    <hyperlink ref="B14:C14" location="Provincias!A1" display="Provincias" xr:uid="{753D93AE-93E7-43E7-BB37-3E2916E541C9}"/>
    <hyperlink ref="B16:C16" location="'Datos Demograficos'!A1" display="Datos Demograficos" xr:uid="{3F0B542D-124B-4174-A1D6-88AB99677D86}"/>
    <hyperlink ref="B18:C18" location="Nacionalidades!A1" display="Nacionalidades" xr:uid="{58D44318-F691-4E0A-B4EA-EC787F6DE8BE}"/>
    <hyperlink ref="H18:I18" location="Trabajo!A1" display="Trabajo" xr:uid="{DA8F7AAA-3EBD-4588-A5C0-4F66A33150B3}"/>
    <hyperlink ref="E12:F12" location="'Datos Economicos'!A1" display="Datos Económicos" xr:uid="{F245FE9F-02ED-4E42-B863-A99C530F648F}"/>
    <hyperlink ref="E14" location="Trafico!A1" display="Tráfico" xr:uid="{906E6CE4-D9F7-4B3B-A659-2AD6187685E5}"/>
    <hyperlink ref="E16:F16" location="'Plazas Turisticas'!A1" display="Plazas Turisticas" xr:uid="{4A5AAFAD-8D8D-4786-A7EB-740AD58C64FC}"/>
    <hyperlink ref="E18:F18" location="Bancos!A1" display="Bancos" xr:uid="{8A8949C9-A56C-41EF-AD4C-36E47B90678B}"/>
    <hyperlink ref="H12" location="Presupuestos!A1" display="Presupuestos" xr:uid="{60AEE48D-E0A0-49AA-B6BA-7B57CAC012BC}"/>
    <hyperlink ref="H14" location="'Datos Catastrales'!A1" display="Datos Catastrales" xr:uid="{43F59F8E-2C34-4BF8-B57A-C335F031EC7D}"/>
    <hyperlink ref="H16:I16" location="Hacienda!A1" display="Hacienda" xr:uid="{1C5FB92E-97EA-4D0F-AB85-D876842046E8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9DD1-CABD-43DC-A76B-94CDA62CBB42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88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7446.3199596405029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2238754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0.14711397500573981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300.65240442717743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66118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789271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167845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425795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981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1831103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2793379.7695700005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FE5045DB-801D-42A7-BB54-6235BC1F32EC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7A86-407F-4F33-8CDE-C9A8EACD09EB}">
  <sheetPr codeName="Hoja4">
    <pageSetUpPr fitToPage="1"/>
  </sheetPr>
  <dimension ref="A4:H25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7446.3199596405029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1159890</v>
      </c>
    </row>
    <row r="25" spans="1:7" x14ac:dyDescent="0.3">
      <c r="B25" s="56" t="s">
        <v>29</v>
      </c>
      <c r="C25" s="57">
        <v>1078864</v>
      </c>
    </row>
  </sheetData>
  <mergeCells count="3">
    <mergeCell ref="C6:E6"/>
    <mergeCell ref="C8:E8"/>
    <mergeCell ref="C10:E10"/>
  </mergeCells>
  <hyperlinks>
    <hyperlink ref="A7" location="Indice!A1" display="Índice" xr:uid="{E6480AF8-99C2-456F-9985-560C51E749B2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94CA-15F3-48FA-B073-94301231FBFE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2238754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30</v>
      </c>
      <c r="D13" s="27">
        <v>0.50640534868949427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31</v>
      </c>
      <c r="D15" s="27">
        <v>0.14711397500573981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32</v>
      </c>
      <c r="C17" s="22"/>
      <c r="D17" s="27">
        <v>0.4132968028458428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300.65240442717743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33</v>
      </c>
      <c r="H24" s="43"/>
      <c r="I24" s="64"/>
      <c r="J24" s="27">
        <v>0.17797221132826563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34</v>
      </c>
      <c r="H26" s="43"/>
      <c r="J26" s="59">
        <v>11998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35</v>
      </c>
      <c r="H28" s="65"/>
      <c r="I28" s="65"/>
      <c r="J28" s="59">
        <v>7370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36</v>
      </c>
      <c r="H30" s="43"/>
      <c r="J30" s="59">
        <v>17830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37</v>
      </c>
      <c r="H32" s="43"/>
      <c r="J32" s="59">
        <v>-5832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38</v>
      </c>
      <c r="H34" s="66"/>
      <c r="I34" s="66" t="s">
        <v>39</v>
      </c>
      <c r="J34" s="66"/>
      <c r="K34" s="24"/>
    </row>
    <row r="35" spans="1:11" ht="14" x14ac:dyDescent="0.3">
      <c r="A35" s="21"/>
      <c r="C35" s="43"/>
      <c r="G35" s="67">
        <v>279321</v>
      </c>
      <c r="H35" s="67"/>
      <c r="I35" s="67">
        <v>326181</v>
      </c>
      <c r="J35" s="67"/>
      <c r="K35" s="24"/>
    </row>
    <row r="36" spans="1:11" ht="17.25" customHeight="1" x14ac:dyDescent="0.3">
      <c r="A36" s="21"/>
      <c r="C36" s="43"/>
      <c r="G36" s="68" t="s">
        <v>40</v>
      </c>
      <c r="H36" s="68" t="s">
        <v>41</v>
      </c>
      <c r="I36" s="68" t="s">
        <v>40</v>
      </c>
      <c r="J36" s="68" t="s">
        <v>41</v>
      </c>
      <c r="K36" s="24"/>
    </row>
    <row r="37" spans="1:11" ht="14" x14ac:dyDescent="0.3">
      <c r="A37" s="21"/>
      <c r="B37" s="69" t="s">
        <v>42</v>
      </c>
      <c r="C37" s="43"/>
      <c r="G37" s="70">
        <v>143402</v>
      </c>
      <c r="H37" s="70">
        <v>135919</v>
      </c>
      <c r="I37" s="70">
        <v>167845</v>
      </c>
      <c r="J37" s="70">
        <v>158336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16A2EBC7-E142-4575-8317-8A7FEFC5F0C7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47D5-8661-4C88-AB50-C869B9B4099E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43</v>
      </c>
      <c r="C11" s="72">
        <v>1909402</v>
      </c>
      <c r="D11" s="73"/>
      <c r="E11" s="74" t="s">
        <v>44</v>
      </c>
      <c r="F11" s="72">
        <v>329352</v>
      </c>
      <c r="G11" s="74" t="s">
        <v>45</v>
      </c>
      <c r="H11" s="73"/>
      <c r="I11" s="72">
        <v>183528</v>
      </c>
      <c r="J11" s="74" t="s">
        <v>46</v>
      </c>
      <c r="K11" s="75">
        <v>31506</v>
      </c>
    </row>
    <row r="12" spans="1:11" ht="21.75" customHeight="1" thickBot="1" x14ac:dyDescent="0.35">
      <c r="A12" s="14"/>
      <c r="B12" s="71" t="s">
        <v>47</v>
      </c>
      <c r="C12" s="72">
        <v>95136</v>
      </c>
      <c r="D12" s="74"/>
      <c r="E12" s="74" t="s">
        <v>48</v>
      </c>
      <c r="F12" s="72">
        <v>18970</v>
      </c>
      <c r="G12" s="74" t="s">
        <v>49</v>
      </c>
      <c r="H12" s="74"/>
      <c r="I12" s="72">
        <v>127</v>
      </c>
      <c r="J12" s="74" t="s">
        <v>50</v>
      </c>
      <c r="K12" s="75">
        <v>85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51</v>
      </c>
      <c r="C14" s="77"/>
      <c r="D14" s="77"/>
      <c r="E14" s="78"/>
      <c r="F14" s="14"/>
      <c r="G14" s="79" t="s">
        <v>52</v>
      </c>
      <c r="H14" s="80"/>
      <c r="I14" s="81">
        <f>'Datos Demograficos'!D11</f>
        <v>2238754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53</v>
      </c>
      <c r="C16" s="82">
        <v>55306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54</v>
      </c>
      <c r="C17" s="82">
        <v>28327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55</v>
      </c>
      <c r="C18" s="82">
        <v>27735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56</v>
      </c>
      <c r="C19" s="82">
        <v>27079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57</v>
      </c>
      <c r="C20" s="82">
        <v>25702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58</v>
      </c>
      <c r="C21" s="82">
        <v>19519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59</v>
      </c>
      <c r="C22" s="82">
        <v>15743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60</v>
      </c>
      <c r="C23" s="82">
        <v>13560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61</v>
      </c>
      <c r="C24" s="82">
        <v>10265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62</v>
      </c>
      <c r="C25" s="82">
        <v>8353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63</v>
      </c>
      <c r="C26" s="82">
        <v>7192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64</v>
      </c>
      <c r="C27" s="82">
        <v>6262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65</v>
      </c>
      <c r="C28" s="82">
        <v>5730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66</v>
      </c>
      <c r="C29" s="82">
        <v>5273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67</v>
      </c>
      <c r="C30" s="82">
        <v>5035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68</v>
      </c>
      <c r="C31" s="82">
        <v>4919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69</v>
      </c>
      <c r="C32" s="82">
        <v>4331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70</v>
      </c>
      <c r="C33" s="82">
        <v>3862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71</v>
      </c>
      <c r="C34" s="82">
        <v>3682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72</v>
      </c>
      <c r="C35" s="82">
        <v>3553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73</v>
      </c>
      <c r="C36" s="82">
        <v>2791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E636CA70-179A-47F6-9740-BAFA20E6123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0BE4-FF1E-4CB0-8777-CF5A7F33121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74</v>
      </c>
      <c r="E12" s="85">
        <v>669411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75</v>
      </c>
      <c r="C14" s="87"/>
      <c r="D14" s="87"/>
      <c r="E14" s="85">
        <v>225252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76</v>
      </c>
      <c r="D16" s="88"/>
      <c r="E16" s="85">
        <v>167845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77</v>
      </c>
      <c r="D18" s="88"/>
      <c r="E18" s="85">
        <v>57407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78</v>
      </c>
      <c r="D20" s="88"/>
      <c r="E20" s="89">
        <v>0.17536536846108516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79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80</v>
      </c>
      <c r="E26" s="93"/>
      <c r="F26" s="93"/>
      <c r="G26" s="93"/>
      <c r="H26" s="94"/>
    </row>
    <row r="27" spans="1:16" ht="15.5" thickBot="1" x14ac:dyDescent="0.35">
      <c r="C27" s="58"/>
      <c r="D27" s="95" t="s">
        <v>81</v>
      </c>
      <c r="E27" s="95" t="s">
        <v>82</v>
      </c>
      <c r="F27" s="95" t="s">
        <v>83</v>
      </c>
      <c r="G27" s="95" t="s">
        <v>84</v>
      </c>
      <c r="H27" s="95" t="s">
        <v>85</v>
      </c>
    </row>
    <row r="28" spans="1:16" ht="38.25" customHeight="1" thickBot="1" x14ac:dyDescent="0.35">
      <c r="C28" s="95" t="s">
        <v>86</v>
      </c>
      <c r="D28" s="96">
        <v>40700</v>
      </c>
      <c r="E28" s="96">
        <v>14927</v>
      </c>
      <c r="F28" s="96">
        <v>214455</v>
      </c>
      <c r="G28" s="97">
        <v>519189</v>
      </c>
      <c r="H28" s="97">
        <f>SUM(D28:G28)</f>
        <v>789271</v>
      </c>
    </row>
  </sheetData>
  <mergeCells count="3">
    <mergeCell ref="B14:D14"/>
    <mergeCell ref="D24:H24"/>
    <mergeCell ref="D26:H26"/>
  </mergeCells>
  <hyperlinks>
    <hyperlink ref="B7" location="Indice!A1" display="Índice" xr:uid="{1CF738AC-5CF7-4FF0-998A-4E7DEA27C2DC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F3CD-E9ED-4571-89DA-A17279CBB505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88</v>
      </c>
      <c r="D13" s="101"/>
      <c r="E13" s="102"/>
      <c r="H13" s="100" t="s">
        <v>89</v>
      </c>
      <c r="I13" s="101"/>
      <c r="J13" s="101"/>
      <c r="K13" s="102"/>
      <c r="L13" s="58"/>
      <c r="M13" s="58"/>
      <c r="N13" s="100" t="s">
        <v>90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91</v>
      </c>
      <c r="D14" s="105" t="s">
        <v>92</v>
      </c>
      <c r="E14" s="106" t="s">
        <v>93</v>
      </c>
      <c r="G14" s="107"/>
      <c r="H14" s="108" t="s">
        <v>81</v>
      </c>
      <c r="I14" s="109" t="s">
        <v>82</v>
      </c>
      <c r="J14" s="109" t="s">
        <v>83</v>
      </c>
      <c r="K14" s="110" t="s">
        <v>84</v>
      </c>
      <c r="L14" s="58"/>
      <c r="M14" s="58"/>
      <c r="N14" s="104" t="s">
        <v>94</v>
      </c>
      <c r="O14" s="105" t="s">
        <v>95</v>
      </c>
      <c r="P14" s="105" t="s">
        <v>96</v>
      </c>
      <c r="Q14" s="106" t="s">
        <v>97</v>
      </c>
      <c r="R14" s="24"/>
    </row>
    <row r="15" spans="1:18" ht="36.75" customHeight="1" x14ac:dyDescent="0.3">
      <c r="A15" s="21"/>
      <c r="B15" s="111" t="s">
        <v>86</v>
      </c>
      <c r="C15" s="112">
        <v>67871</v>
      </c>
      <c r="D15" s="113">
        <v>567909</v>
      </c>
      <c r="E15" s="114">
        <v>12126</v>
      </c>
      <c r="G15" s="111" t="s">
        <v>86</v>
      </c>
      <c r="H15" s="115">
        <v>2277</v>
      </c>
      <c r="I15" s="113">
        <v>11169</v>
      </c>
      <c r="J15" s="113">
        <v>175302</v>
      </c>
      <c r="K15" s="116">
        <v>459158</v>
      </c>
      <c r="L15" s="117"/>
      <c r="M15" s="111" t="s">
        <v>86</v>
      </c>
      <c r="N15" s="118">
        <v>144725</v>
      </c>
      <c r="O15" s="118">
        <v>148271</v>
      </c>
      <c r="P15" s="118">
        <v>128039</v>
      </c>
      <c r="Q15" s="114">
        <v>226871</v>
      </c>
      <c r="R15" s="24"/>
    </row>
    <row r="16" spans="1:18" ht="31.5" customHeight="1" thickBot="1" x14ac:dyDescent="0.35">
      <c r="A16" s="21"/>
      <c r="B16" s="119" t="s">
        <v>98</v>
      </c>
      <c r="C16" s="120">
        <v>24840</v>
      </c>
      <c r="D16" s="121">
        <v>32506</v>
      </c>
      <c r="E16" s="122">
        <v>8772</v>
      </c>
      <c r="G16" s="119" t="s">
        <v>98</v>
      </c>
      <c r="H16" s="120">
        <v>422</v>
      </c>
      <c r="I16" s="121">
        <v>1883</v>
      </c>
      <c r="J16" s="121">
        <v>23006</v>
      </c>
      <c r="K16" s="122">
        <v>40807</v>
      </c>
      <c r="L16" s="117"/>
      <c r="M16" s="119" t="s">
        <v>98</v>
      </c>
      <c r="N16" s="121">
        <v>57013</v>
      </c>
      <c r="O16" s="121">
        <v>7619</v>
      </c>
      <c r="P16" s="121">
        <v>1226</v>
      </c>
      <c r="Q16" s="122">
        <v>260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370CA8D-4738-42A3-9EE4-C9AF1DCBA627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A49F-E786-4A9E-84D1-5BE5538B63FC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99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100</v>
      </c>
      <c r="C14" s="109" t="s">
        <v>101</v>
      </c>
      <c r="D14" s="109" t="s">
        <v>102</v>
      </c>
      <c r="E14" s="109" t="s">
        <v>103</v>
      </c>
      <c r="F14" s="109" t="s">
        <v>104</v>
      </c>
      <c r="G14" s="110" t="s">
        <v>105</v>
      </c>
      <c r="H14" s="117"/>
      <c r="I14" s="24"/>
    </row>
    <row r="15" spans="1:9" ht="32.25" customHeight="1" thickBot="1" x14ac:dyDescent="0.35">
      <c r="A15" s="21"/>
      <c r="B15" s="125">
        <v>1237586</v>
      </c>
      <c r="C15" s="121">
        <v>174561</v>
      </c>
      <c r="D15" s="121">
        <v>377440</v>
      </c>
      <c r="E15" s="121">
        <v>6454</v>
      </c>
      <c r="F15" s="121">
        <v>5162</v>
      </c>
      <c r="G15" s="122">
        <v>29900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106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107</v>
      </c>
      <c r="C20" s="109" t="s">
        <v>108</v>
      </c>
      <c r="D20" s="110" t="s">
        <v>109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674565</v>
      </c>
      <c r="C21" s="121">
        <v>551789</v>
      </c>
      <c r="D21" s="122">
        <v>1226354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91F4135-4FA1-475B-B2C1-439FDD80447D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FCA1-F03C-48B1-896B-07CBF824EC2D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110</v>
      </c>
      <c r="I12" s="24"/>
    </row>
    <row r="13" spans="1:9" ht="18.75" customHeight="1" x14ac:dyDescent="0.3">
      <c r="A13" s="21"/>
      <c r="B13" s="127" t="s">
        <v>111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112</v>
      </c>
      <c r="D15" s="109" t="s">
        <v>113</v>
      </c>
      <c r="E15" s="109" t="s">
        <v>114</v>
      </c>
      <c r="F15" s="109" t="s">
        <v>115</v>
      </c>
      <c r="G15" s="128" t="s">
        <v>116</v>
      </c>
      <c r="H15" s="110" t="s">
        <v>85</v>
      </c>
      <c r="I15" s="24"/>
    </row>
    <row r="16" spans="1:9" ht="33.75" customHeight="1" x14ac:dyDescent="0.3">
      <c r="A16" s="21"/>
      <c r="B16" s="129" t="s">
        <v>117</v>
      </c>
      <c r="C16" s="130">
        <v>892</v>
      </c>
      <c r="D16" s="130">
        <v>7</v>
      </c>
      <c r="E16" s="130">
        <v>618</v>
      </c>
      <c r="F16" s="130">
        <v>659</v>
      </c>
      <c r="G16" s="131">
        <v>33</v>
      </c>
      <c r="H16" s="132">
        <v>2209</v>
      </c>
      <c r="I16" s="24"/>
    </row>
    <row r="17" spans="1:9" ht="32.25" customHeight="1" thickBot="1" x14ac:dyDescent="0.35">
      <c r="A17" s="21"/>
      <c r="B17" s="133" t="s">
        <v>118</v>
      </c>
      <c r="C17" s="121">
        <v>893</v>
      </c>
      <c r="D17" s="121">
        <v>8</v>
      </c>
      <c r="E17" s="121">
        <v>622</v>
      </c>
      <c r="F17" s="121">
        <v>657</v>
      </c>
      <c r="G17" s="134">
        <v>33</v>
      </c>
      <c r="H17" s="122">
        <v>2213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119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112</v>
      </c>
      <c r="D21" s="109" t="s">
        <v>120</v>
      </c>
      <c r="E21" s="109" t="s">
        <v>121</v>
      </c>
      <c r="F21" s="109" t="s">
        <v>122</v>
      </c>
      <c r="G21" s="128" t="s">
        <v>116</v>
      </c>
      <c r="H21" s="110" t="s">
        <v>85</v>
      </c>
      <c r="I21" s="24"/>
    </row>
    <row r="22" spans="1:9" ht="33.75" customHeight="1" x14ac:dyDescent="0.3">
      <c r="A22" s="21"/>
      <c r="B22" s="129" t="s">
        <v>117</v>
      </c>
      <c r="C22" s="130">
        <v>144363</v>
      </c>
      <c r="D22" s="130">
        <v>3936</v>
      </c>
      <c r="E22" s="130">
        <v>269459</v>
      </c>
      <c r="F22" s="130">
        <v>4166</v>
      </c>
      <c r="G22" s="131">
        <v>828</v>
      </c>
      <c r="H22" s="132">
        <v>422752</v>
      </c>
      <c r="I22" s="24"/>
    </row>
    <row r="23" spans="1:9" ht="32.25" customHeight="1" thickBot="1" x14ac:dyDescent="0.35">
      <c r="A23" s="21"/>
      <c r="B23" s="133" t="s">
        <v>118</v>
      </c>
      <c r="C23" s="121">
        <v>142394</v>
      </c>
      <c r="D23" s="121">
        <v>7436</v>
      </c>
      <c r="E23" s="121">
        <v>270966</v>
      </c>
      <c r="F23" s="121">
        <v>4153</v>
      </c>
      <c r="G23" s="134">
        <v>846</v>
      </c>
      <c r="H23" s="122">
        <v>425795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93363CF-86D6-4378-AE91-649EC8F11C43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A536-BB27-4420-97A4-6875EF62B7B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123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85</v>
      </c>
      <c r="C14" s="109" t="s">
        <v>12</v>
      </c>
      <c r="D14" s="109" t="s">
        <v>124</v>
      </c>
      <c r="E14" s="109" t="s">
        <v>125</v>
      </c>
      <c r="F14" s="109" t="s">
        <v>126</v>
      </c>
      <c r="G14" s="110" t="s">
        <v>127</v>
      </c>
      <c r="H14" s="24"/>
    </row>
    <row r="15" spans="1:8" ht="33" customHeight="1" thickBot="1" x14ac:dyDescent="0.35">
      <c r="A15" s="21"/>
      <c r="B15" s="125">
        <v>981</v>
      </c>
      <c r="C15" s="121">
        <v>835</v>
      </c>
      <c r="D15" s="121"/>
      <c r="E15" s="121">
        <v>146</v>
      </c>
      <c r="F15" s="121"/>
      <c r="G15" s="122"/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128</v>
      </c>
      <c r="G17" s="136">
        <v>-3.0487804878048782E-3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129</v>
      </c>
      <c r="F20" s="137">
        <v>7433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130</v>
      </c>
      <c r="F22" s="138">
        <v>3.3587646903592201E-3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131</v>
      </c>
      <c r="F24" s="137">
        <v>5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132</v>
      </c>
      <c r="F26" s="138">
        <v>5.6818181818181816E-2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7823F1FF-8173-407F-9310-22CAA4F4B57A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259F-8083-4458-82F1-E8BD105914E6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133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134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135</v>
      </c>
      <c r="C15" s="141" t="s">
        <v>136</v>
      </c>
      <c r="D15" s="141" t="s">
        <v>137</v>
      </c>
      <c r="E15" s="141" t="s">
        <v>138</v>
      </c>
      <c r="F15" s="141" t="s">
        <v>139</v>
      </c>
      <c r="G15" s="141" t="s">
        <v>140</v>
      </c>
      <c r="H15" s="141" t="s">
        <v>141</v>
      </c>
      <c r="I15" s="141" t="s">
        <v>142</v>
      </c>
      <c r="J15" s="141" t="s">
        <v>143</v>
      </c>
      <c r="K15" s="142" t="s">
        <v>144</v>
      </c>
      <c r="L15" s="143"/>
    </row>
    <row r="16" spans="1:12" ht="32.25" customHeight="1" thickBot="1" x14ac:dyDescent="0.35">
      <c r="A16" s="21"/>
      <c r="B16" s="144">
        <v>729053.52843999979</v>
      </c>
      <c r="C16" s="145">
        <v>295508.21435999998</v>
      </c>
      <c r="D16" s="145">
        <v>336802.34028</v>
      </c>
      <c r="E16" s="145">
        <v>970874.2505699998</v>
      </c>
      <c r="F16" s="145">
        <v>28341.246459999998</v>
      </c>
      <c r="G16" s="145">
        <v>35766.086430000003</v>
      </c>
      <c r="H16" s="145">
        <v>107698.10520000002</v>
      </c>
      <c r="I16" s="145">
        <v>16169.266169999999</v>
      </c>
      <c r="J16" s="145">
        <v>57479.745199999998</v>
      </c>
      <c r="K16" s="146">
        <v>2577692.7831099993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145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146</v>
      </c>
      <c r="C19" s="141" t="s">
        <v>147</v>
      </c>
      <c r="D19" s="141" t="s">
        <v>148</v>
      </c>
      <c r="E19" s="141" t="s">
        <v>149</v>
      </c>
      <c r="F19" s="141" t="s">
        <v>150</v>
      </c>
      <c r="G19" s="141" t="s">
        <v>141</v>
      </c>
      <c r="H19" s="141" t="s">
        <v>142</v>
      </c>
      <c r="I19" s="141" t="s">
        <v>143</v>
      </c>
      <c r="J19" s="106" t="s">
        <v>151</v>
      </c>
      <c r="L19" s="24"/>
    </row>
    <row r="20" spans="1:12" ht="32.25" customHeight="1" thickBot="1" x14ac:dyDescent="0.35">
      <c r="A20" s="21"/>
      <c r="B20" s="144">
        <v>952348.81951000006</v>
      </c>
      <c r="C20" s="145">
        <v>1068802.5892200007</v>
      </c>
      <c r="D20" s="145">
        <v>16298.535240000001</v>
      </c>
      <c r="E20" s="145">
        <v>212208.95849999998</v>
      </c>
      <c r="F20" s="145">
        <v>250866.64705</v>
      </c>
      <c r="G20" s="145">
        <v>34220.430179999996</v>
      </c>
      <c r="H20" s="145">
        <v>8786.0812200000018</v>
      </c>
      <c r="I20" s="145">
        <v>10038.280769999999</v>
      </c>
      <c r="J20" s="146">
        <v>2559351.5410599993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152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153</v>
      </c>
      <c r="C23" s="105" t="s">
        <v>154</v>
      </c>
      <c r="D23" s="105" t="s">
        <v>155</v>
      </c>
      <c r="E23" s="105" t="s">
        <v>156</v>
      </c>
      <c r="F23" s="105" t="s">
        <v>157</v>
      </c>
      <c r="G23" s="105" t="s">
        <v>158</v>
      </c>
      <c r="H23" s="106" t="s">
        <v>151</v>
      </c>
      <c r="L23" s="24"/>
    </row>
    <row r="24" spans="1:12" ht="32.25" customHeight="1" thickBot="1" x14ac:dyDescent="0.35">
      <c r="A24" s="21"/>
      <c r="B24" s="147">
        <v>1130887.4307500003</v>
      </c>
      <c r="C24" s="145">
        <v>334240.09023999993</v>
      </c>
      <c r="D24" s="145">
        <v>381979.92074999999</v>
      </c>
      <c r="E24" s="145">
        <v>155154.25191999998</v>
      </c>
      <c r="F24" s="145">
        <v>543516.24431999994</v>
      </c>
      <c r="G24" s="145">
        <v>13573.603079999997</v>
      </c>
      <c r="H24" s="146">
        <v>2559351.5410599993</v>
      </c>
      <c r="I24" s="148"/>
      <c r="L24" s="24"/>
    </row>
    <row r="25" spans="1:12" ht="32.25" customHeight="1" x14ac:dyDescent="0.3">
      <c r="A25" s="21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249DBC3D-93B6-47FB-9685-9B19F791556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DD81-B431-49F4-923E-47ACE760AC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159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160</v>
      </c>
      <c r="C14" s="152"/>
      <c r="D14" s="152"/>
      <c r="E14" s="152"/>
      <c r="F14" s="153"/>
      <c r="I14" s="151" t="s">
        <v>161</v>
      </c>
      <c r="J14" s="153"/>
      <c r="K14" s="24"/>
    </row>
    <row r="15" spans="1:11" ht="44.25" customHeight="1" x14ac:dyDescent="0.3">
      <c r="A15" s="21"/>
      <c r="B15" s="108" t="s">
        <v>162</v>
      </c>
      <c r="C15" s="154">
        <v>1639072</v>
      </c>
      <c r="E15" s="155" t="s">
        <v>163</v>
      </c>
      <c r="F15" s="156">
        <v>562893</v>
      </c>
      <c r="G15" s="21"/>
      <c r="I15" s="108" t="s">
        <v>164</v>
      </c>
      <c r="J15" s="154">
        <v>783083</v>
      </c>
      <c r="K15" s="24"/>
    </row>
    <row r="16" spans="1:11" ht="44.25" customHeight="1" x14ac:dyDescent="0.3">
      <c r="A16" s="21"/>
      <c r="B16" s="155" t="s">
        <v>165</v>
      </c>
      <c r="C16" s="157">
        <v>97918850.531770021</v>
      </c>
      <c r="E16" s="155" t="s">
        <v>166</v>
      </c>
      <c r="F16" s="158">
        <v>38763.019000000015</v>
      </c>
      <c r="G16" s="21"/>
      <c r="I16" s="155" t="s">
        <v>167</v>
      </c>
      <c r="J16" s="157">
        <v>691306.29999999993</v>
      </c>
      <c r="K16" s="24"/>
    </row>
    <row r="17" spans="1:13" ht="44.25" customHeight="1" thickBot="1" x14ac:dyDescent="0.35">
      <c r="A17" s="21"/>
      <c r="B17" s="155" t="s">
        <v>168</v>
      </c>
      <c r="C17" s="157">
        <v>52163197.464340009</v>
      </c>
      <c r="E17" s="155" t="s">
        <v>169</v>
      </c>
      <c r="F17" s="158">
        <v>14544.372000000001</v>
      </c>
      <c r="G17" s="21"/>
      <c r="I17" s="159" t="s">
        <v>170</v>
      </c>
      <c r="J17" s="160">
        <v>2016424.7999999998</v>
      </c>
      <c r="K17" s="24"/>
    </row>
    <row r="18" spans="1:13" ht="44.25" customHeight="1" thickBot="1" x14ac:dyDescent="0.35">
      <c r="A18" s="21"/>
      <c r="B18" s="159" t="s">
        <v>171</v>
      </c>
      <c r="C18" s="161">
        <v>45755653.067390002</v>
      </c>
      <c r="D18" s="162"/>
      <c r="E18" s="159" t="s">
        <v>172</v>
      </c>
      <c r="F18" s="163">
        <v>24218.64699999999</v>
      </c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19B331EA-1DD7-44CC-A304-83A23D745786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0213-E915-4CAC-AC02-0BD04BDB6860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173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174</v>
      </c>
      <c r="E15" s="59">
        <v>973982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175</v>
      </c>
      <c r="E17" s="59">
        <v>3220.6504630989075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176</v>
      </c>
      <c r="D19" s="88"/>
      <c r="E19" s="59">
        <v>18850.43964377165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177</v>
      </c>
      <c r="D21" s="88"/>
      <c r="E21" s="164">
        <v>0.85100671320801391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13F3B09D-5C2A-4C96-AA27-4D5E0EAE06EF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2025-06-02T07:57:09Z</dcterms:modified>
</cp:coreProperties>
</file>